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7840" windowHeight="13005"/>
  </bookViews>
  <sheets>
    <sheet name="tech prep concen overall 2011" sheetId="1" r:id="rId1"/>
  </sheets>
  <definedNames>
    <definedName name="_xlnm.Print_Area" localSheetId="0">'tech prep concen overall 2011'!$A$7:$E$192</definedName>
    <definedName name="_xlnm.Print_Titles" localSheetId="0">'tech prep concen overall 2011'!$5:$12</definedName>
  </definedNames>
  <calcPr calcId="124519"/>
</workbook>
</file>

<file path=xl/calcChain.xml><?xml version="1.0" encoding="utf-8"?>
<calcChain xmlns="http://schemas.openxmlformats.org/spreadsheetml/2006/main">
  <c r="C187" i="1"/>
  <c r="C181"/>
  <c r="C177"/>
  <c r="C173"/>
  <c r="C167"/>
  <c r="C163"/>
  <c r="C159"/>
  <c r="C154"/>
  <c r="C150"/>
  <c r="C146"/>
  <c r="C142"/>
  <c r="C137"/>
  <c r="C133"/>
  <c r="C129"/>
  <c r="C121"/>
  <c r="C117"/>
  <c r="C113"/>
  <c r="C109"/>
  <c r="C103"/>
  <c r="C96"/>
  <c r="C91"/>
  <c r="C86"/>
  <c r="C82"/>
  <c r="C78"/>
  <c r="C74"/>
  <c r="C70"/>
  <c r="C64"/>
  <c r="C60"/>
  <c r="C56"/>
  <c r="C52"/>
  <c r="C48"/>
  <c r="C44"/>
  <c r="C40"/>
  <c r="C36"/>
  <c r="C32"/>
  <c r="C28"/>
  <c r="C24"/>
  <c r="C20"/>
  <c r="C16"/>
  <c r="E191" l="1"/>
  <c r="E187"/>
  <c r="E181"/>
  <c r="E177"/>
  <c r="E173"/>
  <c r="E167"/>
  <c r="E163"/>
  <c r="E159"/>
  <c r="E154"/>
  <c r="E150"/>
  <c r="E146"/>
  <c r="E142"/>
  <c r="E137"/>
  <c r="E133"/>
  <c r="E129"/>
  <c r="E121"/>
  <c r="E117"/>
  <c r="E113"/>
  <c r="E109"/>
  <c r="E103"/>
  <c r="E96"/>
  <c r="E91"/>
  <c r="E86"/>
  <c r="E82"/>
  <c r="E78"/>
  <c r="E74"/>
  <c r="E70"/>
  <c r="E64"/>
  <c r="E60"/>
  <c r="E56"/>
  <c r="E52"/>
  <c r="E48"/>
  <c r="E44"/>
  <c r="E40"/>
  <c r="E36"/>
  <c r="E32"/>
  <c r="E28"/>
  <c r="E24"/>
  <c r="E20"/>
  <c r="E16"/>
</calcChain>
</file>

<file path=xl/sharedStrings.xml><?xml version="1.0" encoding="utf-8"?>
<sst xmlns="http://schemas.openxmlformats.org/spreadsheetml/2006/main" count="156" uniqueCount="115">
  <si>
    <t>Chicago Public School District #299 Education for Employment</t>
  </si>
  <si>
    <t>North Suburban Educational Region for Vocational Education (NSERVE)</t>
  </si>
  <si>
    <t>Des Plaines Valley Education for Employment Regional Delivery System</t>
  </si>
  <si>
    <t>Morton Regional Delivery System</t>
  </si>
  <si>
    <t>Moraine Area Career System (MACS)</t>
  </si>
  <si>
    <t>Career Preparation Network</t>
  </si>
  <si>
    <t>Career Development System</t>
  </si>
  <si>
    <t>Northwest Suburban Education to Careers Partnership</t>
  </si>
  <si>
    <t>Lake County Area Vocational System</t>
  </si>
  <si>
    <t>DuPage Area Occupational Education System (DAOES)</t>
  </si>
  <si>
    <t>Three Rivers Education for Employment System (TREES)</t>
  </si>
  <si>
    <t>Northern Kane County Regional Vocational System</t>
  </si>
  <si>
    <t>Kankakee Area Regional Vocational Education System (KARVES)</t>
  </si>
  <si>
    <t>Valley Education for Employment  System (VALEES)</t>
  </si>
  <si>
    <t>McHenry County Cooperative for Employment Education</t>
  </si>
  <si>
    <t>Career Education Associates of North Central Illinois (CEANCI)</t>
  </si>
  <si>
    <t>Eagle Ridge Vocational Delivery System</t>
  </si>
  <si>
    <t>Kishwaukee Education Consortium</t>
  </si>
  <si>
    <t>Quad City CTE Consortium</t>
  </si>
  <si>
    <t>Starved Rock Associates for Vocational &amp; Technical Education</t>
  </si>
  <si>
    <t>Central Illinois Vocational Education Coop (CIVEC)</t>
  </si>
  <si>
    <t>CareerTEC</t>
  </si>
  <si>
    <t>Whiteside Regional Vocational System</t>
  </si>
  <si>
    <t>West Central Region Education for Employment</t>
  </si>
  <si>
    <t>Two Rivers Career Education System</t>
  </si>
  <si>
    <t>Western Area Career System</t>
  </si>
  <si>
    <t>Delabar Vocational Education System</t>
  </si>
  <si>
    <t>Lincolnland Regional Delivery System</t>
  </si>
  <si>
    <t>Peoria Educational Region for Employment and Career Training</t>
  </si>
  <si>
    <t>Regional Office of Career and Technical Education</t>
  </si>
  <si>
    <t>Tazewell County/Area Education for Employment Regional Delivery System</t>
  </si>
  <si>
    <t>Education for Employment System #330</t>
  </si>
  <si>
    <t>Eastern Illinois Education for Employment System</t>
  </si>
  <si>
    <t>McLean/DeWitt Regional Vocational System</t>
  </si>
  <si>
    <t>Iroquois Area Regional Delivery System</t>
  </si>
  <si>
    <t>Livingston Area Education for Employment</t>
  </si>
  <si>
    <t>Heartland Region</t>
  </si>
  <si>
    <t>Vermilion Vocational Education Delivery System</t>
  </si>
  <si>
    <t>Bond/Fayette/Effingham Counties Vocational Education System</t>
  </si>
  <si>
    <t>Central Illinois Rural Region</t>
  </si>
  <si>
    <t>Christian/Montgomery Education for Employment System</t>
  </si>
  <si>
    <t>Madison County Career and Technical Education System</t>
  </si>
  <si>
    <t>St. Clair County/Southwestern Illinois Career &amp; Technical Education System</t>
  </si>
  <si>
    <t>Five-County Regional Vocational System</t>
  </si>
  <si>
    <t>Clay/Jasper/Richland/North Wayne Regional Vocational System</t>
  </si>
  <si>
    <t>Marion/Clinton/Washington Counties Career &amp; Technical Education System</t>
  </si>
  <si>
    <t>Twin Rivers Career and Technical Education System</t>
  </si>
  <si>
    <t>Rend Lake Area Regional Delivery System for Vocational Education</t>
  </si>
  <si>
    <t>Franklin County Regional Delivery System for Vocational Education</t>
  </si>
  <si>
    <t>Ohio &amp; Wabash Valley Regional Vocational System</t>
  </si>
  <si>
    <t>Jackson/Perry Counties Regional Delivery System for Career and Technical Education</t>
  </si>
  <si>
    <t>Okaw Regional Vocational System</t>
  </si>
  <si>
    <t>Illinois Department of Juvenile Justice Education for Employment</t>
  </si>
  <si>
    <t>Illinois Department of Human Services (OMH/DD)</t>
  </si>
  <si>
    <t>Illinois Department of Human Services - Office of Rehabilitation</t>
  </si>
  <si>
    <t>Illinois Community College Board</t>
  </si>
  <si>
    <t>Total</t>
  </si>
  <si>
    <t xml:space="preserve"> </t>
  </si>
  <si>
    <t xml:space="preserve">  SOURCE OF DATA: ISBE Illinois Students Information System (ISIS) &amp; ICCB Annual Enrollment and Completion (A1) Data</t>
  </si>
  <si>
    <t>No.</t>
  </si>
  <si>
    <t>EFE</t>
  </si>
  <si>
    <t>Numerator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</si>
  <si>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</si>
  <si>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</si>
  <si>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</si>
  <si>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</si>
  <si>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</si>
  <si>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</si>
  <si>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</si>
  <si>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</si>
  <si>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</si>
  <si>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</si>
  <si>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</si>
  <si>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</si>
  <si>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</si>
  <si>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</si>
  <si>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</si>
  <si>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</si>
  <si>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</si>
  <si>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</si>
  <si>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</si>
  <si>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</si>
  <si>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</si>
  <si>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</si>
  <si>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</si>
  <si>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</si>
  <si>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</si>
  <si>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</si>
  <si>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</si>
  <si>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</si>
  <si>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</si>
  <si>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</si>
  <si>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</si>
  <si>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</si>
  <si>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</si>
  <si>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</si>
  <si>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</si>
  <si>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</si>
  <si>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</si>
  <si>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</si>
  <si>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ESL (East St. Louis 189/Community College Center/Lovejoy 188)*</t>
  </si>
  <si>
    <t>Williamson County Career &amp; Technical Education System*</t>
  </si>
  <si>
    <t>Chicago</t>
  </si>
  <si>
    <t>Illinois Eastern</t>
  </si>
  <si>
    <t>Dist./</t>
  </si>
  <si>
    <t>District/Education for Employment Regional Delivery System</t>
  </si>
  <si>
    <t>Statewide Unduplicated Totals</t>
  </si>
  <si>
    <t>*EFE Located in more than one community college district</t>
  </si>
  <si>
    <t>Tech Prep Concentrators</t>
  </si>
  <si>
    <t>Actual Level</t>
  </si>
  <si>
    <t>of Performance</t>
  </si>
  <si>
    <t>Overall</t>
  </si>
  <si>
    <t>Program Year: 2010 -2011</t>
  </si>
  <si>
    <t>Other</t>
  </si>
  <si>
    <t>n/a</t>
  </si>
</sst>
</file>

<file path=xl/styles.xml><?xml version="1.0" encoding="utf-8"?>
<styleSheet xmlns="http://schemas.openxmlformats.org/spreadsheetml/2006/main">
  <numFmts count="1">
    <numFmt numFmtId="164" formatCode="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 applyAlignment="1">
      <alignment horizontal="right"/>
    </xf>
    <xf numFmtId="3" fontId="3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workbookViewId="0">
      <pane ySplit="11" topLeftCell="A12" activePane="bottomLeft" state="frozen"/>
      <selection pane="bottomLeft" activeCell="A12" sqref="A12"/>
    </sheetView>
  </sheetViews>
  <sheetFormatPr defaultRowHeight="15"/>
  <cols>
    <col min="1" max="1" width="6.140625" customWidth="1"/>
    <col min="2" max="2" width="74" customWidth="1"/>
    <col min="3" max="5" width="14.5703125" customWidth="1"/>
  </cols>
  <sheetData>
    <row r="1" spans="1:7">
      <c r="A1" s="4" t="s">
        <v>55</v>
      </c>
      <c r="B1" s="4"/>
      <c r="C1" s="4"/>
      <c r="D1" s="4"/>
      <c r="E1" s="4"/>
    </row>
    <row r="2" spans="1:7">
      <c r="A2" s="4" t="s">
        <v>108</v>
      </c>
      <c r="B2" s="4"/>
      <c r="C2" s="4"/>
      <c r="D2" s="4"/>
      <c r="E2" s="4"/>
    </row>
    <row r="3" spans="1:7">
      <c r="A3" s="4" t="s">
        <v>112</v>
      </c>
      <c r="B3" s="4"/>
      <c r="C3" s="4"/>
      <c r="D3" s="4"/>
      <c r="E3" s="4"/>
    </row>
    <row r="4" spans="1:7">
      <c r="A4" s="4" t="s">
        <v>111</v>
      </c>
      <c r="B4" s="4"/>
      <c r="C4" s="4"/>
      <c r="D4" s="4"/>
      <c r="E4" s="4"/>
    </row>
    <row r="5" spans="1:7">
      <c r="C5" s="5"/>
    </row>
    <row r="7" spans="1:7">
      <c r="D7" s="4"/>
      <c r="E7" s="4"/>
    </row>
    <row r="8" spans="1:7">
      <c r="C8" s="4"/>
      <c r="D8" s="4"/>
      <c r="E8" s="4"/>
    </row>
    <row r="9" spans="1:7">
      <c r="A9" t="s">
        <v>104</v>
      </c>
      <c r="C9" s="4"/>
      <c r="D9" s="4"/>
      <c r="E9" s="4"/>
    </row>
    <row r="10" spans="1:7">
      <c r="A10" t="s">
        <v>60</v>
      </c>
      <c r="E10" s="5" t="s">
        <v>109</v>
      </c>
      <c r="F10" s="6"/>
      <c r="G10" s="4"/>
    </row>
    <row r="11" spans="1:7">
      <c r="A11" s="12" t="s">
        <v>59</v>
      </c>
      <c r="B11" s="12" t="s">
        <v>105</v>
      </c>
      <c r="C11" s="6" t="s">
        <v>61</v>
      </c>
      <c r="D11" s="6" t="s">
        <v>62</v>
      </c>
      <c r="E11" s="7" t="s">
        <v>110</v>
      </c>
    </row>
    <row r="12" spans="1:7">
      <c r="C12" s="13"/>
      <c r="D12" s="13"/>
      <c r="E12" s="13"/>
    </row>
    <row r="13" spans="1:7">
      <c r="A13">
        <v>50101</v>
      </c>
      <c r="B13" t="s">
        <v>63</v>
      </c>
      <c r="C13" s="13"/>
      <c r="D13" s="13"/>
      <c r="E13" s="13"/>
    </row>
    <row r="14" spans="1:7">
      <c r="A14" s="1">
        <v>410</v>
      </c>
      <c r="B14" s="2" t="s">
        <v>38</v>
      </c>
      <c r="C14" s="10">
        <v>301</v>
      </c>
      <c r="D14" s="13"/>
      <c r="E14" s="14"/>
    </row>
    <row r="15" spans="1:7">
      <c r="A15" s="1">
        <v>495</v>
      </c>
      <c r="B15" s="2" t="s">
        <v>45</v>
      </c>
      <c r="C15" s="15">
        <v>435</v>
      </c>
      <c r="D15" s="13"/>
      <c r="E15" s="14"/>
    </row>
    <row r="16" spans="1:7">
      <c r="A16" s="1"/>
      <c r="B16" s="2" t="s">
        <v>56</v>
      </c>
      <c r="C16" s="10">
        <f t="shared" ref="C16" si="0">SUM(C14:C15)</f>
        <v>736</v>
      </c>
      <c r="D16" s="10">
        <v>4138</v>
      </c>
      <c r="E16" s="14">
        <f>IF(D16=0,"--",C16/D16)</f>
        <v>0.17786370227162882</v>
      </c>
    </row>
    <row r="17" spans="1:5">
      <c r="A17" s="1"/>
      <c r="B17" s="2"/>
      <c r="C17" s="10"/>
      <c r="D17" s="10"/>
      <c r="E17" s="14"/>
    </row>
    <row r="18" spans="1:5">
      <c r="A18">
        <v>50201</v>
      </c>
      <c r="B18" t="s">
        <v>64</v>
      </c>
      <c r="C18" s="10"/>
      <c r="D18" s="10"/>
      <c r="E18" s="14"/>
    </row>
    <row r="19" spans="1:5">
      <c r="A19" s="1">
        <v>90</v>
      </c>
      <c r="B19" s="2" t="s">
        <v>9</v>
      </c>
      <c r="C19" s="15">
        <v>2604</v>
      </c>
      <c r="D19" s="10"/>
      <c r="E19" s="14"/>
    </row>
    <row r="20" spans="1:5">
      <c r="A20" s="1"/>
      <c r="B20" s="2" t="s">
        <v>56</v>
      </c>
      <c r="C20" s="10">
        <f t="shared" ref="C20" si="1">SUM(C19)</f>
        <v>2604</v>
      </c>
      <c r="D20" s="10">
        <v>19266</v>
      </c>
      <c r="E20" s="14">
        <f>IF(D20=0,"--",C20/D20)</f>
        <v>0.13516038617253193</v>
      </c>
    </row>
    <row r="21" spans="1:5">
      <c r="A21" s="1"/>
      <c r="B21" s="2"/>
      <c r="C21" s="10"/>
      <c r="D21" s="10"/>
      <c r="E21" s="14"/>
    </row>
    <row r="22" spans="1:5">
      <c r="A22">
        <v>50301</v>
      </c>
      <c r="B22" t="s">
        <v>65</v>
      </c>
      <c r="C22" s="10"/>
      <c r="D22" s="10"/>
      <c r="E22" s="14"/>
    </row>
    <row r="23" spans="1:5">
      <c r="A23" s="1">
        <v>185</v>
      </c>
      <c r="B23" s="2" t="s">
        <v>18</v>
      </c>
      <c r="C23" s="15">
        <v>731</v>
      </c>
      <c r="D23" s="10"/>
      <c r="E23" s="14"/>
    </row>
    <row r="24" spans="1:5">
      <c r="A24" s="1"/>
      <c r="B24" s="2" t="s">
        <v>56</v>
      </c>
      <c r="C24" s="10">
        <f t="shared" ref="C24" si="2">SUM(C23)</f>
        <v>731</v>
      </c>
      <c r="D24" s="10">
        <v>3337</v>
      </c>
      <c r="E24" s="14">
        <f>IF(D24=0,"--",C24/D24)</f>
        <v>0.21905903506143243</v>
      </c>
    </row>
    <row r="25" spans="1:5">
      <c r="A25" s="1"/>
      <c r="B25" s="2"/>
      <c r="C25" s="10"/>
      <c r="D25" s="10"/>
      <c r="E25" s="14"/>
    </row>
    <row r="26" spans="1:5">
      <c r="A26">
        <v>50401</v>
      </c>
      <c r="B26" t="s">
        <v>66</v>
      </c>
      <c r="C26" s="10"/>
      <c r="D26" s="10"/>
      <c r="E26" s="14"/>
    </row>
    <row r="27" spans="1:5">
      <c r="A27" s="1">
        <v>30</v>
      </c>
      <c r="B27" s="2" t="s">
        <v>2</v>
      </c>
      <c r="C27" s="15">
        <v>746</v>
      </c>
      <c r="D27" s="10"/>
      <c r="E27" s="14"/>
    </row>
    <row r="28" spans="1:5">
      <c r="A28" s="1"/>
      <c r="B28" s="2" t="s">
        <v>56</v>
      </c>
      <c r="C28" s="10">
        <f t="shared" ref="C28" si="3">SUM(C27)</f>
        <v>746</v>
      </c>
      <c r="D28" s="10">
        <v>5336</v>
      </c>
      <c r="E28" s="14">
        <f>IF(D28=0,"--",C28/D28)</f>
        <v>0.13980509745127437</v>
      </c>
    </row>
    <row r="29" spans="1:5">
      <c r="A29" s="1"/>
      <c r="B29" s="2"/>
      <c r="C29" s="10"/>
      <c r="D29" s="10"/>
      <c r="E29" s="14"/>
    </row>
    <row r="30" spans="1:5">
      <c r="A30">
        <v>50501</v>
      </c>
      <c r="B30" t="s">
        <v>67</v>
      </c>
      <c r="C30" s="10"/>
      <c r="D30" s="10"/>
      <c r="E30" s="14"/>
    </row>
    <row r="31" spans="1:5">
      <c r="A31" s="1">
        <v>330</v>
      </c>
      <c r="B31" s="2" t="s">
        <v>31</v>
      </c>
      <c r="C31" s="15">
        <v>736</v>
      </c>
      <c r="D31" s="10"/>
      <c r="E31" s="14"/>
    </row>
    <row r="32" spans="1:5">
      <c r="A32" s="1"/>
      <c r="B32" s="2" t="s">
        <v>56</v>
      </c>
      <c r="C32" s="10">
        <f t="shared" ref="C32" si="4">SUM(C31)</f>
        <v>736</v>
      </c>
      <c r="D32" s="10">
        <v>6705</v>
      </c>
      <c r="E32" s="14">
        <f>IF(D32=0,"--",C32/D32)</f>
        <v>0.10976882923191648</v>
      </c>
    </row>
    <row r="33" spans="1:5">
      <c r="A33" s="1"/>
      <c r="B33" s="2"/>
      <c r="C33" s="10"/>
      <c r="D33" s="10"/>
      <c r="E33" s="14"/>
    </row>
    <row r="34" spans="1:5">
      <c r="A34">
        <v>50601</v>
      </c>
      <c r="B34" t="s">
        <v>68</v>
      </c>
      <c r="C34" s="10"/>
      <c r="D34" s="10"/>
      <c r="E34" s="14"/>
    </row>
    <row r="35" spans="1:5">
      <c r="A35" s="1">
        <v>230</v>
      </c>
      <c r="B35" s="2" t="s">
        <v>22</v>
      </c>
      <c r="C35" s="15">
        <v>577</v>
      </c>
      <c r="D35" s="10"/>
      <c r="E35" s="14"/>
    </row>
    <row r="36" spans="1:5">
      <c r="A36" s="1"/>
      <c r="B36" s="2" t="s">
        <v>56</v>
      </c>
      <c r="C36" s="10">
        <f t="shared" ref="C36" si="5">SUM(C35)</f>
        <v>577</v>
      </c>
      <c r="D36" s="10">
        <v>1426</v>
      </c>
      <c r="E36" s="14">
        <f>IF(D36=0,"--",C36/D36)</f>
        <v>0.40462833099579243</v>
      </c>
    </row>
    <row r="37" spans="1:5">
      <c r="A37" s="1"/>
      <c r="B37" s="2"/>
      <c r="C37" s="10"/>
      <c r="D37" s="10"/>
      <c r="E37" s="14"/>
    </row>
    <row r="38" spans="1:5">
      <c r="A38">
        <v>50701</v>
      </c>
      <c r="B38" t="s">
        <v>69</v>
      </c>
      <c r="C38" s="10"/>
      <c r="D38" s="10"/>
      <c r="E38" s="14"/>
    </row>
    <row r="39" spans="1:5">
      <c r="A39" s="1">
        <v>400</v>
      </c>
      <c r="B39" s="2" t="s">
        <v>37</v>
      </c>
      <c r="C39" s="15">
        <v>237</v>
      </c>
      <c r="D39" s="10"/>
      <c r="E39" s="14"/>
    </row>
    <row r="40" spans="1:5">
      <c r="A40" s="1"/>
      <c r="B40" s="2" t="s">
        <v>56</v>
      </c>
      <c r="C40" s="10">
        <f t="shared" ref="C40" si="6">SUM(C39)</f>
        <v>237</v>
      </c>
      <c r="D40" s="10">
        <v>2421</v>
      </c>
      <c r="E40" s="14">
        <f>IF(D40=0,"--",C40/D40)</f>
        <v>9.7893432465923177E-2</v>
      </c>
    </row>
    <row r="41" spans="1:5">
      <c r="A41" s="1"/>
      <c r="B41" s="2"/>
      <c r="C41" s="10"/>
      <c r="D41" s="10"/>
      <c r="E41" s="14"/>
    </row>
    <row r="42" spans="1:5">
      <c r="A42">
        <v>50800</v>
      </c>
      <c r="B42" t="s">
        <v>102</v>
      </c>
      <c r="C42" s="10"/>
      <c r="D42" s="10"/>
      <c r="E42" s="14"/>
    </row>
    <row r="43" spans="1:5">
      <c r="A43" s="1">
        <v>10</v>
      </c>
      <c r="B43" s="2" t="s">
        <v>0</v>
      </c>
      <c r="C43" s="15">
        <v>4047</v>
      </c>
      <c r="D43" s="10"/>
      <c r="E43" s="14"/>
    </row>
    <row r="44" spans="1:5">
      <c r="A44" s="1"/>
      <c r="B44" s="2" t="s">
        <v>56</v>
      </c>
      <c r="C44" s="10">
        <f t="shared" ref="C44" si="7">SUM(C43)</f>
        <v>4047</v>
      </c>
      <c r="D44" s="10">
        <v>10359</v>
      </c>
      <c r="E44" s="14">
        <f>IF(D44=0,"--",C44/D44)</f>
        <v>0.39067477555748625</v>
      </c>
    </row>
    <row r="45" spans="1:5">
      <c r="A45" s="1"/>
      <c r="B45" s="2"/>
      <c r="C45" s="10"/>
      <c r="D45" s="10"/>
      <c r="E45" s="14"/>
    </row>
    <row r="46" spans="1:5">
      <c r="A46">
        <v>50901</v>
      </c>
      <c r="B46" t="s">
        <v>70</v>
      </c>
      <c r="C46" s="10"/>
      <c r="D46" s="10"/>
      <c r="E46" s="14"/>
    </row>
    <row r="47" spans="1:5">
      <c r="A47" s="1">
        <v>110</v>
      </c>
      <c r="B47" s="2" t="s">
        <v>11</v>
      </c>
      <c r="C47" s="15">
        <v>1650</v>
      </c>
      <c r="D47" s="10"/>
      <c r="E47" s="14"/>
    </row>
    <row r="48" spans="1:5">
      <c r="A48" s="1"/>
      <c r="B48" s="2" t="s">
        <v>56</v>
      </c>
      <c r="C48" s="10">
        <f t="shared" ref="C48" si="8">SUM(C47)</f>
        <v>1650</v>
      </c>
      <c r="D48" s="10">
        <v>5033</v>
      </c>
      <c r="E48" s="14">
        <f>IF(D48=0,"--",C48/D48)</f>
        <v>0.32783628054838071</v>
      </c>
    </row>
    <row r="49" spans="1:5">
      <c r="A49" s="1"/>
      <c r="B49" s="2"/>
      <c r="C49" s="10"/>
      <c r="D49" s="10"/>
      <c r="E49" s="14"/>
    </row>
    <row r="50" spans="1:5">
      <c r="A50">
        <v>51001</v>
      </c>
      <c r="B50" t="s">
        <v>71</v>
      </c>
      <c r="C50" s="10"/>
      <c r="D50" s="10"/>
      <c r="E50" s="14"/>
    </row>
    <row r="51" spans="1:5">
      <c r="A51" s="1">
        <v>65</v>
      </c>
      <c r="B51" s="2" t="s">
        <v>6</v>
      </c>
      <c r="C51" s="15">
        <v>830</v>
      </c>
      <c r="D51" s="10"/>
      <c r="E51" s="14"/>
    </row>
    <row r="52" spans="1:5">
      <c r="A52" s="1"/>
      <c r="B52" s="2" t="s">
        <v>56</v>
      </c>
      <c r="C52" s="10">
        <f t="shared" ref="C52" si="9">SUM(C51)</f>
        <v>830</v>
      </c>
      <c r="D52" s="10">
        <v>8434</v>
      </c>
      <c r="E52" s="14">
        <f>IF(D52=0,"--",C52/D52)</f>
        <v>9.8411192791083707E-2</v>
      </c>
    </row>
    <row r="53" spans="1:5">
      <c r="A53" s="1"/>
      <c r="B53" s="2"/>
      <c r="C53" s="10"/>
      <c r="D53" s="10"/>
      <c r="E53" s="14"/>
    </row>
    <row r="54" spans="1:5">
      <c r="A54">
        <v>51101</v>
      </c>
      <c r="B54" t="s">
        <v>72</v>
      </c>
      <c r="C54" s="10"/>
      <c r="D54" s="10"/>
      <c r="E54" s="14"/>
    </row>
    <row r="55" spans="1:5">
      <c r="A55" s="1">
        <v>150</v>
      </c>
      <c r="B55" s="2" t="s">
        <v>15</v>
      </c>
      <c r="C55" s="15">
        <v>810</v>
      </c>
      <c r="D55" s="10"/>
      <c r="E55" s="14"/>
    </row>
    <row r="56" spans="1:5">
      <c r="A56" s="1"/>
      <c r="B56" s="2" t="s">
        <v>56</v>
      </c>
      <c r="C56" s="10">
        <f t="shared" ref="C56" si="10">SUM(C55)</f>
        <v>810</v>
      </c>
      <c r="D56" s="10">
        <v>2346</v>
      </c>
      <c r="E56" s="14">
        <f>IF(D56=0,"--",C56/D56)</f>
        <v>0.34526854219948849</v>
      </c>
    </row>
    <row r="57" spans="1:5">
      <c r="A57" s="1"/>
      <c r="B57" s="2"/>
      <c r="C57" s="10"/>
      <c r="D57" s="10"/>
      <c r="E57" s="14"/>
    </row>
    <row r="58" spans="1:5">
      <c r="A58">
        <v>51201</v>
      </c>
      <c r="B58" t="s">
        <v>73</v>
      </c>
      <c r="C58" s="10"/>
      <c r="D58" s="10"/>
      <c r="E58" s="14"/>
    </row>
    <row r="59" spans="1:5">
      <c r="A59" s="1">
        <v>70</v>
      </c>
      <c r="B59" s="2" t="s">
        <v>7</v>
      </c>
      <c r="C59" s="15">
        <v>1646</v>
      </c>
      <c r="D59" s="10"/>
      <c r="E59" s="14"/>
    </row>
    <row r="60" spans="1:5">
      <c r="A60" s="1"/>
      <c r="B60" s="2" t="s">
        <v>56</v>
      </c>
      <c r="C60" s="10">
        <f t="shared" ref="C60" si="11">SUM(C59)</f>
        <v>1646</v>
      </c>
      <c r="D60" s="10">
        <v>8816</v>
      </c>
      <c r="E60" s="14">
        <f>IF(D60=0,"--",C60/D60)</f>
        <v>0.18670598911070779</v>
      </c>
    </row>
    <row r="61" spans="1:5">
      <c r="A61" s="1"/>
      <c r="B61" s="2"/>
      <c r="C61" s="10"/>
      <c r="D61" s="10"/>
      <c r="E61" s="14"/>
    </row>
    <row r="62" spans="1:5">
      <c r="A62">
        <v>51301</v>
      </c>
      <c r="B62" t="s">
        <v>74</v>
      </c>
      <c r="C62" s="10"/>
      <c r="D62" s="10"/>
      <c r="E62" s="14"/>
    </row>
    <row r="63" spans="1:5">
      <c r="A63" s="1">
        <v>190</v>
      </c>
      <c r="B63" s="2" t="s">
        <v>19</v>
      </c>
      <c r="C63" s="15">
        <v>566</v>
      </c>
      <c r="D63" s="10"/>
      <c r="E63" s="14"/>
    </row>
    <row r="64" spans="1:5">
      <c r="A64" s="1"/>
      <c r="B64" s="2" t="s">
        <v>56</v>
      </c>
      <c r="C64" s="10">
        <f t="shared" ref="C64" si="12">SUM(C63)</f>
        <v>566</v>
      </c>
      <c r="D64" s="10">
        <v>3563</v>
      </c>
      <c r="E64" s="14">
        <f>IF(D64=0,"--",C64/D64)</f>
        <v>0.15885489755823745</v>
      </c>
    </row>
    <row r="65" spans="1:5">
      <c r="A65" s="1"/>
      <c r="B65" s="2"/>
      <c r="C65" s="10"/>
      <c r="D65" s="10"/>
      <c r="E65" s="14"/>
    </row>
    <row r="66" spans="1:5">
      <c r="A66">
        <v>51401</v>
      </c>
      <c r="B66" t="s">
        <v>75</v>
      </c>
      <c r="C66" s="10"/>
      <c r="D66" s="10"/>
      <c r="E66" s="14"/>
    </row>
    <row r="67" spans="1:5">
      <c r="A67" s="1">
        <v>200</v>
      </c>
      <c r="B67" s="2" t="s">
        <v>20</v>
      </c>
      <c r="C67" s="10">
        <v>241</v>
      </c>
      <c r="D67" s="10"/>
      <c r="E67" s="14"/>
    </row>
    <row r="68" spans="1:5">
      <c r="A68" s="1">
        <v>300</v>
      </c>
      <c r="B68" s="2" t="s">
        <v>28</v>
      </c>
      <c r="C68" s="10">
        <v>547</v>
      </c>
      <c r="D68" s="10"/>
      <c r="E68" s="14"/>
    </row>
    <row r="69" spans="1:5">
      <c r="A69" s="1">
        <v>320</v>
      </c>
      <c r="B69" s="2" t="s">
        <v>30</v>
      </c>
      <c r="C69" s="15">
        <v>723</v>
      </c>
      <c r="D69" s="10"/>
      <c r="E69" s="14"/>
    </row>
    <row r="70" spans="1:5">
      <c r="A70" s="1"/>
      <c r="B70" s="2" t="s">
        <v>56</v>
      </c>
      <c r="C70" s="10">
        <f t="shared" ref="C70" si="13">SUM(C67:C69)</f>
        <v>1511</v>
      </c>
      <c r="D70" s="10">
        <v>4565</v>
      </c>
      <c r="E70" s="14">
        <f>IF(D70=0,"--",C70/D70)</f>
        <v>0.33099671412924425</v>
      </c>
    </row>
    <row r="71" spans="1:5">
      <c r="A71" s="1"/>
      <c r="B71" s="2"/>
      <c r="C71" s="10"/>
      <c r="D71" s="10"/>
      <c r="E71" s="14"/>
    </row>
    <row r="72" spans="1:5">
      <c r="A72">
        <v>51501</v>
      </c>
      <c r="B72" t="s">
        <v>76</v>
      </c>
      <c r="C72" s="10"/>
      <c r="D72" s="10"/>
      <c r="E72" s="14"/>
    </row>
    <row r="73" spans="1:5">
      <c r="A73" s="1">
        <v>60</v>
      </c>
      <c r="B73" s="2" t="s">
        <v>5</v>
      </c>
      <c r="C73" s="15">
        <v>433</v>
      </c>
      <c r="D73" s="10"/>
      <c r="E73" s="14"/>
    </row>
    <row r="74" spans="1:5">
      <c r="A74" s="1"/>
      <c r="B74" s="2" t="s">
        <v>56</v>
      </c>
      <c r="C74" s="10">
        <f t="shared" ref="C74" si="14">SUM(C73)</f>
        <v>433</v>
      </c>
      <c r="D74" s="10">
        <v>4212</v>
      </c>
      <c r="E74" s="14">
        <f>IF(D74=0,"--",C74/D74)</f>
        <v>0.10280151946818614</v>
      </c>
    </row>
    <row r="75" spans="1:5">
      <c r="A75" s="1"/>
      <c r="B75" s="2"/>
      <c r="C75" s="10"/>
      <c r="D75" s="10"/>
      <c r="E75" s="14"/>
    </row>
    <row r="76" spans="1:5">
      <c r="A76">
        <v>51601</v>
      </c>
      <c r="B76" t="s">
        <v>77</v>
      </c>
      <c r="C76" s="10"/>
      <c r="D76" s="10"/>
      <c r="E76" s="14"/>
    </row>
    <row r="77" spans="1:5">
      <c r="A77" s="1">
        <v>130</v>
      </c>
      <c r="B77" s="2" t="s">
        <v>13</v>
      </c>
      <c r="C77" s="15">
        <v>1683</v>
      </c>
      <c r="D77" s="10"/>
      <c r="E77" s="14"/>
    </row>
    <row r="78" spans="1:5">
      <c r="A78" s="1"/>
      <c r="B78" s="2" t="s">
        <v>56</v>
      </c>
      <c r="C78" s="10">
        <f t="shared" ref="C78" si="15">SUM(C77)</f>
        <v>1683</v>
      </c>
      <c r="D78" s="10">
        <v>5587</v>
      </c>
      <c r="E78" s="14">
        <f>IF(D78=0,"--",C78/D78)</f>
        <v>0.30123500984428137</v>
      </c>
    </row>
    <row r="79" spans="1:5">
      <c r="A79" s="1"/>
      <c r="B79" s="2"/>
      <c r="C79" s="10"/>
      <c r="D79" s="10"/>
      <c r="E79" s="14"/>
    </row>
    <row r="80" spans="1:5">
      <c r="A80">
        <v>51701</v>
      </c>
      <c r="B80" t="s">
        <v>78</v>
      </c>
      <c r="C80" s="10"/>
      <c r="D80" s="10"/>
      <c r="E80" s="14"/>
    </row>
    <row r="81" spans="1:5">
      <c r="A81" s="1">
        <v>340</v>
      </c>
      <c r="B81" s="2" t="s">
        <v>32</v>
      </c>
      <c r="C81" s="15">
        <v>959</v>
      </c>
      <c r="D81" s="10"/>
      <c r="E81" s="14"/>
    </row>
    <row r="82" spans="1:5">
      <c r="A82" s="1"/>
      <c r="B82" s="2" t="s">
        <v>56</v>
      </c>
      <c r="C82" s="10">
        <f t="shared" ref="C82" si="16">SUM(C81)</f>
        <v>959</v>
      </c>
      <c r="D82" s="10">
        <v>4459</v>
      </c>
      <c r="E82" s="14">
        <f>IF(D82=0,"--",C82/D82)</f>
        <v>0.21507064364207221</v>
      </c>
    </row>
    <row r="83" spans="1:5">
      <c r="A83" s="1"/>
      <c r="B83" s="2"/>
      <c r="C83" s="10"/>
      <c r="D83" s="10"/>
      <c r="E83" s="14"/>
    </row>
    <row r="84" spans="1:5">
      <c r="A84">
        <v>51801</v>
      </c>
      <c r="B84" t="s">
        <v>79</v>
      </c>
      <c r="C84" s="10"/>
      <c r="D84" s="10"/>
      <c r="E84" s="14"/>
    </row>
    <row r="85" spans="1:5">
      <c r="A85" s="1">
        <v>280</v>
      </c>
      <c r="B85" s="2" t="s">
        <v>26</v>
      </c>
      <c r="C85" s="15">
        <v>292</v>
      </c>
      <c r="D85" s="10"/>
      <c r="E85" s="14"/>
    </row>
    <row r="86" spans="1:5">
      <c r="A86" s="1"/>
      <c r="B86" s="2" t="s">
        <v>56</v>
      </c>
      <c r="C86" s="10">
        <f t="shared" ref="C86" si="17">SUM(C85)</f>
        <v>292</v>
      </c>
      <c r="D86" s="10">
        <v>1049</v>
      </c>
      <c r="E86" s="14">
        <f>IF(D86=0,"--",C86/D86)</f>
        <v>0.27836034318398473</v>
      </c>
    </row>
    <row r="87" spans="1:5">
      <c r="A87" s="1"/>
      <c r="B87" s="2"/>
      <c r="C87" s="10"/>
      <c r="D87" s="10"/>
      <c r="E87" s="14"/>
    </row>
    <row r="88" spans="1:5">
      <c r="A88">
        <v>51901</v>
      </c>
      <c r="B88" t="s">
        <v>80</v>
      </c>
      <c r="C88" s="10"/>
      <c r="D88" s="10"/>
      <c r="E88" s="14"/>
    </row>
    <row r="89" spans="1:5">
      <c r="A89" s="1">
        <v>160</v>
      </c>
      <c r="B89" s="2" t="s">
        <v>16</v>
      </c>
      <c r="C89" s="10">
        <v>257</v>
      </c>
      <c r="D89" s="10"/>
      <c r="E89" s="14"/>
    </row>
    <row r="90" spans="1:5">
      <c r="A90" s="1">
        <v>220</v>
      </c>
      <c r="B90" s="2" t="s">
        <v>21</v>
      </c>
      <c r="C90" s="15">
        <v>157</v>
      </c>
      <c r="D90" s="10"/>
      <c r="E90" s="14"/>
    </row>
    <row r="91" spans="1:5">
      <c r="A91" s="1"/>
      <c r="B91" s="2" t="s">
        <v>56</v>
      </c>
      <c r="C91" s="10">
        <f t="shared" ref="C91" si="18">SUM(C89:C90)</f>
        <v>414</v>
      </c>
      <c r="D91" s="10">
        <v>1447</v>
      </c>
      <c r="E91" s="14">
        <f>IF(D91=0,"--",C91/D91)</f>
        <v>0.28610919143054597</v>
      </c>
    </row>
    <row r="92" spans="1:5">
      <c r="A92" s="1"/>
      <c r="B92" s="2"/>
      <c r="C92" s="10"/>
      <c r="D92" s="10"/>
      <c r="E92" s="14"/>
    </row>
    <row r="93" spans="1:5">
      <c r="A93">
        <v>52001</v>
      </c>
      <c r="B93" t="s">
        <v>81</v>
      </c>
      <c r="C93" s="10"/>
      <c r="D93" s="10"/>
      <c r="E93" s="14"/>
    </row>
    <row r="94" spans="1:5">
      <c r="A94" s="1">
        <v>120</v>
      </c>
      <c r="B94" s="2" t="s">
        <v>12</v>
      </c>
      <c r="C94" s="10">
        <v>585</v>
      </c>
      <c r="D94" s="10"/>
      <c r="E94" s="14"/>
    </row>
    <row r="95" spans="1:5">
      <c r="A95" s="1">
        <v>370</v>
      </c>
      <c r="B95" s="2" t="s">
        <v>34</v>
      </c>
      <c r="C95" s="15">
        <v>103</v>
      </c>
      <c r="D95" s="10"/>
      <c r="E95" s="14"/>
    </row>
    <row r="96" spans="1:5">
      <c r="A96" s="1"/>
      <c r="B96" s="2" t="s">
        <v>56</v>
      </c>
      <c r="C96" s="10">
        <f t="shared" ref="C96" si="19">SUM(C94:C95)</f>
        <v>688</v>
      </c>
      <c r="D96" s="10">
        <v>3535</v>
      </c>
      <c r="E96" s="14">
        <f>IF(D96=0,"--",C96/D96)</f>
        <v>0.19462517680339461</v>
      </c>
    </row>
    <row r="97" spans="1:5">
      <c r="A97" s="1"/>
      <c r="B97" s="2"/>
      <c r="C97" s="10"/>
      <c r="D97" s="10"/>
      <c r="E97" s="14"/>
    </row>
    <row r="98" spans="1:5">
      <c r="A98">
        <v>52101</v>
      </c>
      <c r="B98" t="s">
        <v>82</v>
      </c>
      <c r="C98" s="10"/>
      <c r="D98" s="10"/>
      <c r="E98" s="14"/>
    </row>
    <row r="99" spans="1:5">
      <c r="A99" s="1">
        <v>520</v>
      </c>
      <c r="B99" s="2" t="s">
        <v>47</v>
      </c>
      <c r="C99" s="10">
        <v>190</v>
      </c>
      <c r="D99" s="10"/>
      <c r="E99" s="14"/>
    </row>
    <row r="100" spans="1:5">
      <c r="A100" s="1">
        <v>525</v>
      </c>
      <c r="B100" s="2" t="s">
        <v>48</v>
      </c>
      <c r="C100" s="10">
        <v>185</v>
      </c>
      <c r="D100" s="10"/>
      <c r="E100" s="14"/>
    </row>
    <row r="101" spans="1:5">
      <c r="A101" s="1">
        <v>540</v>
      </c>
      <c r="B101" s="2" t="s">
        <v>50</v>
      </c>
      <c r="C101" s="10">
        <v>251</v>
      </c>
      <c r="D101" s="10"/>
      <c r="E101" s="14"/>
    </row>
    <row r="102" spans="1:5">
      <c r="A102" s="1">
        <v>560</v>
      </c>
      <c r="B102" s="2" t="s">
        <v>101</v>
      </c>
      <c r="C102" s="15">
        <v>355</v>
      </c>
      <c r="D102" s="10"/>
      <c r="E102" s="14"/>
    </row>
    <row r="103" spans="1:5">
      <c r="A103" s="1"/>
      <c r="B103" s="2" t="s">
        <v>56</v>
      </c>
      <c r="C103" s="10">
        <f t="shared" ref="C103" si="20">SUM(C99:C102)</f>
        <v>981</v>
      </c>
      <c r="D103" s="10">
        <v>1814</v>
      </c>
      <c r="E103" s="14">
        <f>IF(D103=0,"--",C103/D103)</f>
        <v>0.54079382579933843</v>
      </c>
    </row>
    <row r="104" spans="1:5">
      <c r="A104" s="1"/>
      <c r="B104" s="2"/>
      <c r="C104" s="10"/>
      <c r="D104" s="10"/>
      <c r="E104" s="14"/>
    </row>
    <row r="105" spans="1:5">
      <c r="A105">
        <v>52201</v>
      </c>
      <c r="B105" t="s">
        <v>83</v>
      </c>
      <c r="C105" s="10"/>
      <c r="D105" s="10"/>
      <c r="E105" s="14"/>
    </row>
    <row r="106" spans="1:5">
      <c r="A106" s="1">
        <v>460</v>
      </c>
      <c r="B106" s="2" t="s">
        <v>42</v>
      </c>
      <c r="C106" s="10">
        <v>630</v>
      </c>
      <c r="D106" s="10"/>
      <c r="E106" s="14"/>
    </row>
    <row r="107" spans="1:5">
      <c r="A107" s="1">
        <v>470</v>
      </c>
      <c r="B107" s="2" t="s">
        <v>100</v>
      </c>
      <c r="C107" s="10">
        <v>133</v>
      </c>
      <c r="D107" s="10"/>
      <c r="E107" s="14"/>
    </row>
    <row r="108" spans="1:5">
      <c r="A108" s="1">
        <v>550</v>
      </c>
      <c r="B108" s="2" t="s">
        <v>51</v>
      </c>
      <c r="C108" s="15">
        <v>224</v>
      </c>
      <c r="D108" s="10"/>
      <c r="E108" s="14"/>
    </row>
    <row r="109" spans="1:5">
      <c r="A109" s="1"/>
      <c r="B109" s="2" t="s">
        <v>56</v>
      </c>
      <c r="C109" s="10">
        <f t="shared" ref="C109" si="21">SUM(C106:C108)</f>
        <v>987</v>
      </c>
      <c r="D109" s="10">
        <v>11376</v>
      </c>
      <c r="E109" s="14">
        <f>IF(D109=0,"--",C109/D109)</f>
        <v>8.6761603375527421E-2</v>
      </c>
    </row>
    <row r="110" spans="1:5">
      <c r="A110" s="1"/>
      <c r="B110" s="2"/>
      <c r="C110" s="10"/>
      <c r="D110" s="10"/>
      <c r="E110" s="14"/>
    </row>
    <row r="111" spans="1:5">
      <c r="A111">
        <v>52301</v>
      </c>
      <c r="B111" t="s">
        <v>84</v>
      </c>
      <c r="C111" s="10"/>
      <c r="D111" s="10"/>
      <c r="E111" s="14"/>
    </row>
    <row r="112" spans="1:5">
      <c r="A112" s="1">
        <v>170</v>
      </c>
      <c r="B112" s="2" t="s">
        <v>17</v>
      </c>
      <c r="C112" s="15">
        <v>422</v>
      </c>
      <c r="D112" s="10"/>
      <c r="E112" s="14"/>
    </row>
    <row r="113" spans="1:5">
      <c r="A113" s="1"/>
      <c r="B113" s="2" t="s">
        <v>56</v>
      </c>
      <c r="C113" s="10">
        <f t="shared" ref="C113" si="22">SUM(C112)</f>
        <v>422</v>
      </c>
      <c r="D113" s="10">
        <v>1572</v>
      </c>
      <c r="E113" s="14">
        <f>IF(D113=0,"--",C113/D113)</f>
        <v>0.26844783715012721</v>
      </c>
    </row>
    <row r="114" spans="1:5">
      <c r="A114" s="1"/>
      <c r="B114" s="2"/>
      <c r="C114" s="10"/>
      <c r="D114" s="10"/>
      <c r="E114" s="14"/>
    </row>
    <row r="115" spans="1:5">
      <c r="A115">
        <v>52401</v>
      </c>
      <c r="B115" t="s">
        <v>85</v>
      </c>
      <c r="C115" s="10"/>
      <c r="D115" s="10"/>
      <c r="E115" s="14"/>
    </row>
    <row r="116" spans="1:5">
      <c r="A116" s="1">
        <v>50</v>
      </c>
      <c r="B116" s="2" t="s">
        <v>4</v>
      </c>
      <c r="C116" s="15">
        <v>954</v>
      </c>
      <c r="D116" s="10"/>
      <c r="E116" s="14"/>
    </row>
    <row r="117" spans="1:5">
      <c r="A117" s="1"/>
      <c r="B117" s="2" t="s">
        <v>56</v>
      </c>
      <c r="C117" s="10">
        <f t="shared" ref="C117" si="23">SUM(C116)</f>
        <v>954</v>
      </c>
      <c r="D117" s="10">
        <v>7745</v>
      </c>
      <c r="E117" s="14">
        <f>IF(D117=0,"--",C117/D117)</f>
        <v>0.12317624273724984</v>
      </c>
    </row>
    <row r="118" spans="1:5">
      <c r="A118" s="1"/>
      <c r="B118" s="2"/>
      <c r="C118" s="10"/>
      <c r="D118" s="10"/>
      <c r="E118" s="14"/>
    </row>
    <row r="119" spans="1:5">
      <c r="A119">
        <v>52501</v>
      </c>
      <c r="B119" t="s">
        <v>86</v>
      </c>
      <c r="C119" s="10"/>
      <c r="D119" s="10"/>
      <c r="E119" s="14"/>
    </row>
    <row r="120" spans="1:5">
      <c r="A120" s="1">
        <v>100</v>
      </c>
      <c r="B120" s="2" t="s">
        <v>10</v>
      </c>
      <c r="C120" s="15">
        <v>2482</v>
      </c>
      <c r="D120" s="10"/>
      <c r="E120" s="14"/>
    </row>
    <row r="121" spans="1:5">
      <c r="A121" s="1"/>
      <c r="B121" s="2" t="s">
        <v>56</v>
      </c>
      <c r="C121" s="10">
        <f t="shared" ref="C121" si="24">SUM(C120)</f>
        <v>2482</v>
      </c>
      <c r="D121" s="10">
        <v>9820</v>
      </c>
      <c r="E121" s="14">
        <f>IF(D121=0,"--",C121/D121)</f>
        <v>0.25274949083503057</v>
      </c>
    </row>
    <row r="122" spans="1:5">
      <c r="A122" s="1"/>
      <c r="B122" s="2"/>
      <c r="C122" s="10"/>
      <c r="D122" s="10"/>
      <c r="E122" s="14"/>
    </row>
    <row r="123" spans="1:5">
      <c r="A123">
        <v>52601</v>
      </c>
      <c r="B123" t="s">
        <v>87</v>
      </c>
      <c r="C123" s="10"/>
      <c r="D123" s="10"/>
      <c r="E123" s="14"/>
    </row>
    <row r="124" spans="1:5">
      <c r="A124" s="1">
        <v>250</v>
      </c>
      <c r="B124" s="2" t="s">
        <v>24</v>
      </c>
      <c r="C124" s="10">
        <v>182</v>
      </c>
      <c r="D124" s="10"/>
      <c r="E124" s="14"/>
    </row>
    <row r="125" spans="1:5">
      <c r="A125" s="1">
        <v>310</v>
      </c>
      <c r="B125" s="2" t="s">
        <v>29</v>
      </c>
      <c r="C125" s="10">
        <v>769</v>
      </c>
      <c r="D125" s="10"/>
      <c r="E125" s="14"/>
    </row>
    <row r="126" spans="1:5">
      <c r="A126" s="1">
        <v>430</v>
      </c>
      <c r="B126" s="2" t="s">
        <v>40</v>
      </c>
      <c r="C126" s="10">
        <v>242</v>
      </c>
      <c r="D126" s="10"/>
      <c r="E126" s="14"/>
    </row>
    <row r="127" spans="1:5">
      <c r="A127" s="1">
        <v>570</v>
      </c>
      <c r="B127" s="2" t="s">
        <v>52</v>
      </c>
      <c r="C127" s="10">
        <v>0</v>
      </c>
      <c r="D127" s="10"/>
      <c r="E127" s="14"/>
    </row>
    <row r="128" spans="1:5">
      <c r="A128" s="1">
        <v>590</v>
      </c>
      <c r="B128" s="2" t="s">
        <v>54</v>
      </c>
      <c r="C128" s="15">
        <v>19</v>
      </c>
      <c r="D128" s="10"/>
      <c r="E128" s="16"/>
    </row>
    <row r="129" spans="1:5">
      <c r="A129" s="1"/>
      <c r="B129" s="2" t="s">
        <v>56</v>
      </c>
      <c r="C129" s="17">
        <f t="shared" ref="C129" si="25">SUM(C124:C128)</f>
        <v>1212</v>
      </c>
      <c r="D129" s="10">
        <v>4215</v>
      </c>
      <c r="E129" s="14">
        <f>IF(D129=0,"--",C129/D129)</f>
        <v>0.2875444839857651</v>
      </c>
    </row>
    <row r="130" spans="1:5">
      <c r="A130" s="1"/>
      <c r="B130" s="2"/>
      <c r="C130" s="15"/>
      <c r="D130" s="10"/>
      <c r="E130" s="16"/>
    </row>
    <row r="131" spans="1:5">
      <c r="A131">
        <v>52701</v>
      </c>
      <c r="B131" t="s">
        <v>88</v>
      </c>
      <c r="C131" s="15"/>
      <c r="D131" s="10"/>
      <c r="E131" s="16"/>
    </row>
    <row r="132" spans="1:5">
      <c r="A132" s="1">
        <v>40</v>
      </c>
      <c r="B132" s="2" t="s">
        <v>3</v>
      </c>
      <c r="C132" s="15">
        <v>80</v>
      </c>
      <c r="D132" s="10"/>
      <c r="E132" s="14"/>
    </row>
    <row r="133" spans="1:5">
      <c r="A133" s="1"/>
      <c r="B133" s="2" t="s">
        <v>56</v>
      </c>
      <c r="C133" s="10">
        <f t="shared" ref="C133" si="26">SUM(C132)</f>
        <v>80</v>
      </c>
      <c r="D133" s="10">
        <v>2805</v>
      </c>
      <c r="E133" s="14">
        <f>IF(D133=0,"--",C133/D133)</f>
        <v>2.8520499108734401E-2</v>
      </c>
    </row>
    <row r="134" spans="1:5">
      <c r="A134" s="1"/>
      <c r="B134" s="2"/>
      <c r="C134" s="10"/>
      <c r="D134" s="10"/>
      <c r="E134" s="14"/>
    </row>
    <row r="135" spans="1:5">
      <c r="A135">
        <v>52801</v>
      </c>
      <c r="B135" t="s">
        <v>89</v>
      </c>
      <c r="C135" s="10"/>
      <c r="D135" s="10"/>
      <c r="E135" s="14"/>
    </row>
    <row r="136" spans="1:5">
      <c r="A136" s="1">
        <v>140</v>
      </c>
      <c r="B136" s="2" t="s">
        <v>14</v>
      </c>
      <c r="C136" s="15">
        <v>641</v>
      </c>
      <c r="D136" s="10"/>
      <c r="E136" s="14"/>
    </row>
    <row r="137" spans="1:5">
      <c r="A137" s="1"/>
      <c r="B137" s="2" t="s">
        <v>56</v>
      </c>
      <c r="C137" s="10">
        <f t="shared" ref="C137" si="27">SUM(C136)</f>
        <v>641</v>
      </c>
      <c r="D137" s="10">
        <v>3316</v>
      </c>
      <c r="E137" s="14">
        <f>IF(D137=0,"--",C137/D137)</f>
        <v>0.19330518697225574</v>
      </c>
    </row>
    <row r="138" spans="1:5">
      <c r="A138" s="1"/>
      <c r="B138" s="2"/>
      <c r="C138" s="10"/>
      <c r="D138" s="10"/>
      <c r="E138" s="14"/>
    </row>
    <row r="139" spans="1:5">
      <c r="A139">
        <v>52900</v>
      </c>
      <c r="B139" t="s">
        <v>103</v>
      </c>
      <c r="C139" s="10"/>
      <c r="D139" s="10"/>
      <c r="E139" s="14"/>
    </row>
    <row r="140" spans="1:5">
      <c r="A140" s="1">
        <v>490</v>
      </c>
      <c r="B140" s="2" t="s">
        <v>44</v>
      </c>
      <c r="C140" s="10">
        <v>251</v>
      </c>
      <c r="D140" s="10"/>
      <c r="E140" s="14"/>
    </row>
    <row r="141" spans="1:5">
      <c r="A141" s="1">
        <v>500</v>
      </c>
      <c r="B141" s="2" t="s">
        <v>46</v>
      </c>
      <c r="C141" s="15">
        <v>198</v>
      </c>
      <c r="D141" s="10"/>
      <c r="E141" s="14"/>
    </row>
    <row r="142" spans="1:5">
      <c r="A142" s="1"/>
      <c r="B142" s="2" t="s">
        <v>56</v>
      </c>
      <c r="C142" s="10">
        <f t="shared" ref="C142" si="28">SUM(C140:C141)</f>
        <v>449</v>
      </c>
      <c r="D142" s="10">
        <v>18228</v>
      </c>
      <c r="E142" s="14">
        <f>IF(D142=0,"--",C142/D142)</f>
        <v>2.4632433618608732E-2</v>
      </c>
    </row>
    <row r="143" spans="1:5">
      <c r="A143" s="1"/>
      <c r="B143" s="2"/>
      <c r="C143" s="10"/>
      <c r="D143" s="10"/>
      <c r="E143" s="14"/>
    </row>
    <row r="144" spans="1:5">
      <c r="A144">
        <v>53001</v>
      </c>
      <c r="B144" t="s">
        <v>90</v>
      </c>
      <c r="C144" s="10"/>
      <c r="D144" s="10"/>
      <c r="E144" s="14"/>
    </row>
    <row r="145" spans="1:5">
      <c r="A145" s="1">
        <v>560</v>
      </c>
      <c r="B145" s="2" t="s">
        <v>101</v>
      </c>
      <c r="C145" s="15">
        <v>355</v>
      </c>
      <c r="D145" s="10"/>
      <c r="E145" s="14"/>
    </row>
    <row r="146" spans="1:5">
      <c r="A146" s="1"/>
      <c r="B146" s="2" t="s">
        <v>56</v>
      </c>
      <c r="C146" s="10">
        <f t="shared" ref="C146" si="29">SUM(C145)</f>
        <v>355</v>
      </c>
      <c r="D146" s="10">
        <v>6174</v>
      </c>
      <c r="E146" s="14">
        <f>IF(D146=0,"--",C146/D146)</f>
        <v>5.7499190152251377E-2</v>
      </c>
    </row>
    <row r="147" spans="1:5">
      <c r="A147" s="1"/>
      <c r="B147" s="2"/>
      <c r="C147" s="10"/>
      <c r="D147" s="10"/>
      <c r="E147" s="14"/>
    </row>
    <row r="148" spans="1:5">
      <c r="A148">
        <v>53101</v>
      </c>
      <c r="B148" t="s">
        <v>91</v>
      </c>
      <c r="C148" s="10"/>
      <c r="D148" s="10"/>
      <c r="E148" s="14"/>
    </row>
    <row r="149" spans="1:5">
      <c r="A149" s="1">
        <v>480</v>
      </c>
      <c r="B149" s="2" t="s">
        <v>43</v>
      </c>
      <c r="C149" s="15">
        <v>227</v>
      </c>
      <c r="D149" s="10"/>
      <c r="E149" s="14"/>
    </row>
    <row r="150" spans="1:5">
      <c r="A150" s="1"/>
      <c r="B150" s="2" t="s">
        <v>56</v>
      </c>
      <c r="C150" s="10">
        <f t="shared" ref="C150" si="30">SUM(C149)</f>
        <v>227</v>
      </c>
      <c r="D150" s="10">
        <v>1191</v>
      </c>
      <c r="E150" s="14">
        <f>IF(D150=0,"--",C150/D150)</f>
        <v>0.19059613769941225</v>
      </c>
    </row>
    <row r="151" spans="1:5">
      <c r="A151" s="1"/>
      <c r="B151" s="2"/>
      <c r="C151" s="10"/>
      <c r="D151" s="10"/>
      <c r="E151" s="14"/>
    </row>
    <row r="152" spans="1:5">
      <c r="A152">
        <v>53201</v>
      </c>
      <c r="B152" t="s">
        <v>92</v>
      </c>
      <c r="C152" s="10"/>
      <c r="D152" s="10"/>
      <c r="E152" s="14"/>
    </row>
    <row r="153" spans="1:5">
      <c r="A153" s="1">
        <v>80</v>
      </c>
      <c r="B153" s="2" t="s">
        <v>8</v>
      </c>
      <c r="C153" s="15">
        <v>2159</v>
      </c>
      <c r="D153" s="10"/>
      <c r="E153" s="14"/>
    </row>
    <row r="154" spans="1:5">
      <c r="A154" s="1"/>
      <c r="B154" s="2" t="s">
        <v>56</v>
      </c>
      <c r="C154" s="10">
        <f t="shared" ref="C154" si="31">SUM(C153)</f>
        <v>2159</v>
      </c>
      <c r="D154" s="10">
        <v>8731</v>
      </c>
      <c r="E154" s="14">
        <f>IF(D154=0,"--",C154/D154)</f>
        <v>0.24727980758217843</v>
      </c>
    </row>
    <row r="155" spans="1:5">
      <c r="A155" s="1"/>
      <c r="B155" s="2"/>
      <c r="C155" s="10"/>
      <c r="D155" s="10"/>
      <c r="E155" s="14"/>
    </row>
    <row r="156" spans="1:5">
      <c r="A156">
        <v>53301</v>
      </c>
      <c r="B156" t="s">
        <v>93</v>
      </c>
      <c r="C156" s="10"/>
      <c r="D156" s="10"/>
      <c r="E156" s="14"/>
    </row>
    <row r="157" spans="1:5">
      <c r="A157" s="1">
        <v>535</v>
      </c>
      <c r="B157" s="2" t="s">
        <v>49</v>
      </c>
      <c r="C157" s="10">
        <v>529</v>
      </c>
      <c r="D157" s="10"/>
      <c r="E157" s="14"/>
    </row>
    <row r="158" spans="1:5">
      <c r="A158" s="1">
        <v>580</v>
      </c>
      <c r="B158" s="2" t="s">
        <v>53</v>
      </c>
      <c r="C158" s="15">
        <v>0</v>
      </c>
      <c r="D158" s="10"/>
      <c r="E158" s="14"/>
    </row>
    <row r="159" spans="1:5">
      <c r="A159" s="1"/>
      <c r="B159" s="2" t="s">
        <v>56</v>
      </c>
      <c r="C159" s="10">
        <f t="shared" ref="C159" si="32">SUM(C157:C158)</f>
        <v>529</v>
      </c>
      <c r="D159" s="10">
        <v>1233</v>
      </c>
      <c r="E159" s="14">
        <f>IF(D159=0,"--",C159/D159)</f>
        <v>0.42903487429034876</v>
      </c>
    </row>
    <row r="160" spans="1:5">
      <c r="A160" s="1"/>
      <c r="B160" s="2"/>
      <c r="C160" s="10"/>
      <c r="D160" s="10"/>
      <c r="E160" s="14"/>
    </row>
    <row r="161" spans="1:5">
      <c r="A161">
        <v>53401</v>
      </c>
      <c r="B161" t="s">
        <v>94</v>
      </c>
      <c r="C161" s="10"/>
      <c r="D161" s="10"/>
      <c r="E161" s="14"/>
    </row>
    <row r="162" spans="1:5">
      <c r="A162" s="1">
        <v>265</v>
      </c>
      <c r="B162" s="2" t="s">
        <v>25</v>
      </c>
      <c r="C162" s="15">
        <v>413</v>
      </c>
      <c r="D162" s="10"/>
      <c r="E162" s="14"/>
    </row>
    <row r="163" spans="1:5">
      <c r="A163" s="1"/>
      <c r="B163" s="2" t="s">
        <v>56</v>
      </c>
      <c r="C163" s="10">
        <f t="shared" ref="C163" si="33">SUM(C162)</f>
        <v>413</v>
      </c>
      <c r="D163" s="10">
        <v>454</v>
      </c>
      <c r="E163" s="14">
        <f>IF(D163=0,"--",C163/D163)</f>
        <v>0.9096916299559471</v>
      </c>
    </row>
    <row r="164" spans="1:5">
      <c r="A164" s="1"/>
      <c r="B164" s="2"/>
      <c r="C164" s="10"/>
      <c r="D164" s="10"/>
      <c r="E164" s="14"/>
    </row>
    <row r="165" spans="1:5">
      <c r="A165">
        <v>53501</v>
      </c>
      <c r="B165" t="s">
        <v>95</v>
      </c>
      <c r="C165" s="10"/>
      <c r="D165" s="10"/>
      <c r="E165" s="14"/>
    </row>
    <row r="166" spans="1:5">
      <c r="A166" s="1">
        <v>20</v>
      </c>
      <c r="B166" s="2" t="s">
        <v>1</v>
      </c>
      <c r="C166" s="15">
        <v>1062</v>
      </c>
      <c r="D166" s="10"/>
      <c r="E166" s="14"/>
    </row>
    <row r="167" spans="1:5">
      <c r="A167" s="1"/>
      <c r="B167" s="2" t="s">
        <v>56</v>
      </c>
      <c r="C167" s="10">
        <f t="shared" ref="C167" si="34">SUM(C166)</f>
        <v>1062</v>
      </c>
      <c r="D167" s="10">
        <v>5888</v>
      </c>
      <c r="E167" s="14">
        <f>IF(D167=0,"--",C167/D167)</f>
        <v>0.18036684782608695</v>
      </c>
    </row>
    <row r="168" spans="1:5">
      <c r="A168" s="1"/>
      <c r="B168" s="2"/>
      <c r="C168" s="10"/>
      <c r="D168" s="10"/>
      <c r="E168" s="14"/>
    </row>
    <row r="169" spans="1:5">
      <c r="A169">
        <v>53601</v>
      </c>
      <c r="B169" t="s">
        <v>96</v>
      </c>
      <c r="C169" s="10"/>
      <c r="D169" s="10"/>
      <c r="E169" s="14"/>
    </row>
    <row r="170" spans="1:5">
      <c r="A170" s="1">
        <v>425</v>
      </c>
      <c r="B170" s="2" t="s">
        <v>39</v>
      </c>
      <c r="C170" s="10">
        <v>246</v>
      </c>
      <c r="D170" s="10"/>
      <c r="E170" s="14"/>
    </row>
    <row r="171" spans="1:5">
      <c r="A171" s="1">
        <v>450</v>
      </c>
      <c r="B171" s="2" t="s">
        <v>41</v>
      </c>
      <c r="C171" s="10">
        <v>1319</v>
      </c>
      <c r="D171" s="10"/>
      <c r="E171" s="14"/>
    </row>
    <row r="172" spans="1:5">
      <c r="A172" s="1">
        <v>470</v>
      </c>
      <c r="B172" s="2" t="s">
        <v>100</v>
      </c>
      <c r="C172" s="15">
        <v>133</v>
      </c>
      <c r="D172" s="10"/>
      <c r="E172" s="14"/>
    </row>
    <row r="173" spans="1:5">
      <c r="A173" s="1"/>
      <c r="B173" s="2" t="s">
        <v>56</v>
      </c>
      <c r="C173" s="10">
        <f t="shared" ref="C173" si="35">SUM(C170:C172)</f>
        <v>1698</v>
      </c>
      <c r="D173" s="10">
        <v>6009</v>
      </c>
      <c r="E173" s="14">
        <f>IF(D173=0,"--",C173/D173)</f>
        <v>0.28257613579630553</v>
      </c>
    </row>
    <row r="174" spans="1:5">
      <c r="A174" s="1"/>
      <c r="B174" s="2"/>
      <c r="C174" s="10"/>
      <c r="D174" s="10"/>
      <c r="E174" s="14"/>
    </row>
    <row r="175" spans="1:5">
      <c r="A175">
        <v>53701</v>
      </c>
      <c r="B175" t="s">
        <v>97</v>
      </c>
      <c r="C175" s="10"/>
      <c r="D175" s="10"/>
      <c r="E175" s="14"/>
    </row>
    <row r="176" spans="1:5">
      <c r="A176" s="1">
        <v>390</v>
      </c>
      <c r="B176" s="2" t="s">
        <v>36</v>
      </c>
      <c r="C176" s="15">
        <v>576</v>
      </c>
      <c r="D176" s="10"/>
      <c r="E176" s="14"/>
    </row>
    <row r="177" spans="1:5">
      <c r="A177" s="1"/>
      <c r="B177" s="2" t="s">
        <v>56</v>
      </c>
      <c r="C177" s="10">
        <f t="shared" ref="C177" si="36">SUM(C176)</f>
        <v>576</v>
      </c>
      <c r="D177" s="10">
        <v>1953</v>
      </c>
      <c r="E177" s="14">
        <f>IF(D177=0,"--",C177/D177)</f>
        <v>0.29493087557603687</v>
      </c>
    </row>
    <row r="178" spans="1:5">
      <c r="A178" s="1"/>
      <c r="B178" s="2"/>
      <c r="C178" s="10"/>
      <c r="D178" s="10"/>
      <c r="E178" s="14"/>
    </row>
    <row r="179" spans="1:5">
      <c r="A179">
        <v>53901</v>
      </c>
      <c r="B179" t="s">
        <v>98</v>
      </c>
      <c r="C179" s="10"/>
      <c r="D179" s="10"/>
      <c r="E179" s="14"/>
    </row>
    <row r="180" spans="1:5">
      <c r="A180" s="1">
        <v>240</v>
      </c>
      <c r="B180" s="2" t="s">
        <v>23</v>
      </c>
      <c r="C180" s="15">
        <v>255</v>
      </c>
      <c r="D180" s="10"/>
      <c r="E180" s="14"/>
    </row>
    <row r="181" spans="1:5">
      <c r="A181" s="1"/>
      <c r="B181" s="2" t="s">
        <v>56</v>
      </c>
      <c r="C181" s="10">
        <f t="shared" ref="C181" si="37">SUM(C180)</f>
        <v>255</v>
      </c>
      <c r="D181" s="10">
        <v>1008</v>
      </c>
      <c r="E181" s="14">
        <f>IF(D181=0,"--",C181/D181)</f>
        <v>0.25297619047619047</v>
      </c>
    </row>
    <row r="182" spans="1:5">
      <c r="A182" s="1"/>
      <c r="B182" s="2"/>
      <c r="C182" s="10"/>
      <c r="D182" s="10"/>
      <c r="E182" s="14"/>
    </row>
    <row r="183" spans="1:5">
      <c r="A183">
        <v>54001</v>
      </c>
      <c r="B183" t="s">
        <v>99</v>
      </c>
      <c r="C183" s="10"/>
      <c r="D183" s="10"/>
      <c r="E183" s="14"/>
    </row>
    <row r="184" spans="1:5">
      <c r="A184" s="1">
        <v>290</v>
      </c>
      <c r="B184" s="2" t="s">
        <v>27</v>
      </c>
      <c r="C184" s="10">
        <v>252</v>
      </c>
      <c r="D184" s="10"/>
      <c r="E184" s="14"/>
    </row>
    <row r="185" spans="1:5">
      <c r="A185" s="1">
        <v>350</v>
      </c>
      <c r="B185" s="2" t="s">
        <v>33</v>
      </c>
      <c r="C185" s="10">
        <v>730</v>
      </c>
      <c r="D185" s="10"/>
      <c r="E185" s="14"/>
    </row>
    <row r="186" spans="1:5">
      <c r="A186" s="1">
        <v>380</v>
      </c>
      <c r="B186" s="2" t="s">
        <v>35</v>
      </c>
      <c r="C186" s="15">
        <v>391</v>
      </c>
      <c r="D186" s="10"/>
      <c r="E186" s="14"/>
    </row>
    <row r="187" spans="1:5">
      <c r="A187" s="1"/>
      <c r="B187" s="2" t="s">
        <v>56</v>
      </c>
      <c r="C187" s="10">
        <f t="shared" ref="C187" si="38">SUM(C184:C186)</f>
        <v>1373</v>
      </c>
      <c r="D187" s="10">
        <v>1077</v>
      </c>
      <c r="E187" s="14">
        <f>IF(D187=0,"--",C187/D187)</f>
        <v>1.2748375116063138</v>
      </c>
    </row>
    <row r="188" spans="1:5">
      <c r="A188" s="8"/>
      <c r="B188" s="8"/>
      <c r="C188" s="10"/>
      <c r="D188" s="10"/>
      <c r="E188" s="16"/>
    </row>
    <row r="189" spans="1:5">
      <c r="A189" s="8"/>
      <c r="B189" s="8" t="s">
        <v>113</v>
      </c>
      <c r="C189" s="15">
        <v>140</v>
      </c>
      <c r="D189" s="15" t="s">
        <v>114</v>
      </c>
      <c r="E189" s="16" t="s">
        <v>114</v>
      </c>
    </row>
    <row r="190" spans="1:5">
      <c r="A190" s="8"/>
      <c r="B190" s="8"/>
      <c r="C190" s="10"/>
      <c r="D190" s="10"/>
      <c r="E190" s="16"/>
    </row>
    <row r="191" spans="1:5">
      <c r="A191" s="9" t="s">
        <v>57</v>
      </c>
      <c r="B191" s="9" t="s">
        <v>106</v>
      </c>
      <c r="C191" s="10">
        <v>38403</v>
      </c>
      <c r="D191" s="10">
        <v>200643</v>
      </c>
      <c r="E191" s="14">
        <f>IF(D191=0,"--",C191/D191)</f>
        <v>0.19139965012484861</v>
      </c>
    </row>
    <row r="192" spans="1:5">
      <c r="A192" s="9"/>
      <c r="B192" s="9"/>
      <c r="C192" s="18"/>
      <c r="D192" s="10"/>
      <c r="E192" s="13"/>
    </row>
    <row r="193" spans="1:5">
      <c r="A193" s="9" t="s">
        <v>107</v>
      </c>
      <c r="B193" s="9"/>
      <c r="C193" s="10"/>
      <c r="D193" s="10"/>
      <c r="E193" s="13"/>
    </row>
    <row r="194" spans="1:5">
      <c r="A194" s="9"/>
      <c r="B194" s="9"/>
      <c r="C194" s="3"/>
      <c r="D194" s="3"/>
    </row>
    <row r="195" spans="1:5">
      <c r="A195" s="11" t="s">
        <v>58</v>
      </c>
      <c r="B195" s="11"/>
      <c r="D195" s="3"/>
    </row>
    <row r="196" spans="1:5">
      <c r="D196" s="3"/>
    </row>
  </sheetData>
  <printOptions horizontalCentered="1"/>
  <pageMargins left="0.5" right="0.5" top="0.5" bottom="0.5" header="0.3" footer="0.3"/>
  <pageSetup scale="95" fitToWidth="0" fitToHeight="0" orientation="landscape" horizontalDpi="1200" verticalDpi="1200" r:id="rId1"/>
  <headerFooter>
    <oddHeader xml:space="preserve">&amp;CIllinois Community College Board
Tech Prep Concentrators
Program Year: 2010 - 2011
Overall
</oddHeader>
    <oddFooter>&amp;L*EFE Located in more than one community college district
SOURCE OF DATA: ISBE Illinois Students Information System (ISIS) &amp; ICCB Annual Enrollment and Completion (A1) Data</oddFooter>
  </headerFooter>
  <rowBreaks count="6" manualBreakCount="6">
    <brk id="41" max="4" man="1"/>
    <brk id="71" max="4" man="1"/>
    <brk id="97" max="4" man="1"/>
    <brk id="122" max="4" man="1"/>
    <brk id="151" max="4" man="1"/>
    <brk id="1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tech prep concen overall 2011</vt:lpstr>
      <vt:lpstr>'tech prep concen overall 2011'!Print_Area</vt:lpstr>
      <vt:lpstr>'tech prep concen overall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mdufour</cp:lastModifiedBy>
  <cp:lastPrinted>2012-01-13T15:01:23Z</cp:lastPrinted>
  <dcterms:created xsi:type="dcterms:W3CDTF">2010-05-13T19:10:22Z</dcterms:created>
  <dcterms:modified xsi:type="dcterms:W3CDTF">2012-01-13T15:01:24Z</dcterms:modified>
</cp:coreProperties>
</file>